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06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ve.champness\Downloads\"/>
    </mc:Choice>
  </mc:AlternateContent>
  <bookViews>
    <workbookView xWindow="0" yWindow="0" windowWidth="28800" windowHeight="122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Sheet1!$33:$33</definedName>
  </definedNames>
  <calcPr calcId="171027"/>
</workbook>
</file>

<file path=xl/calcChain.xml><?xml version="1.0" encoding="utf-8"?>
<calcChain xmlns="http://schemas.openxmlformats.org/spreadsheetml/2006/main">
  <c r="F26" i="1" l="1"/>
  <c r="I26" i="1" s="1"/>
  <c r="F25" i="1"/>
  <c r="I25" i="1" s="1"/>
  <c r="F24" i="1"/>
  <c r="I24" i="1" s="1"/>
  <c r="F23" i="1"/>
  <c r="I23" i="1" s="1"/>
  <c r="F21" i="1"/>
  <c r="F20" i="1"/>
  <c r="F19" i="1"/>
  <c r="F18" i="1"/>
  <c r="F17" i="1"/>
  <c r="F15" i="1"/>
  <c r="F14" i="1"/>
  <c r="F13" i="1"/>
  <c r="F12" i="1"/>
  <c r="F5" i="1"/>
  <c r="C11" i="1" l="1"/>
  <c r="F11" i="1" s="1"/>
  <c r="C10" i="1"/>
  <c r="F10" i="1" s="1"/>
  <c r="C9" i="1"/>
  <c r="F9" i="1" s="1"/>
  <c r="C8" i="1"/>
  <c r="F8" i="1" s="1"/>
  <c r="F27" i="1" l="1"/>
  <c r="D5" i="1"/>
  <c r="H5" i="1" s="1"/>
  <c r="I5" i="1" s="1"/>
  <c r="D13" i="1"/>
  <c r="H13" i="1" s="1"/>
  <c r="I13" i="1" s="1"/>
  <c r="D18" i="1"/>
  <c r="H18" i="1" s="1"/>
  <c r="I18" i="1" s="1"/>
  <c r="D12" i="1"/>
  <c r="H12" i="1" s="1"/>
  <c r="D17" i="1"/>
  <c r="H17" i="1" s="1"/>
  <c r="I17" i="1" s="1"/>
  <c r="B49" i="1"/>
  <c r="B42" i="1"/>
  <c r="B43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34" i="1"/>
  <c r="D21" i="1"/>
  <c r="H21" i="1" s="1"/>
  <c r="I21" i="1" s="1"/>
  <c r="D20" i="1"/>
  <c r="H20" i="1" s="1"/>
  <c r="I20" i="1" s="1"/>
  <c r="D19" i="1"/>
  <c r="H19" i="1" s="1"/>
  <c r="I19" i="1" s="1"/>
  <c r="D15" i="1"/>
  <c r="H15" i="1" s="1"/>
  <c r="I15" i="1" s="1"/>
  <c r="D14" i="1"/>
  <c r="H14" i="1" s="1"/>
  <c r="I14" i="1" s="1"/>
  <c r="D10" i="1"/>
  <c r="H10" i="1" s="1"/>
  <c r="I10" i="1" s="1"/>
  <c r="D8" i="1"/>
  <c r="H8" i="1" s="1"/>
  <c r="I8" i="1" s="1"/>
  <c r="B44" i="1"/>
  <c r="B35" i="1"/>
  <c r="B36" i="1"/>
  <c r="B37" i="1"/>
  <c r="B38" i="1"/>
  <c r="B39" i="1"/>
  <c r="B40" i="1"/>
  <c r="B41" i="1"/>
  <c r="B45" i="1"/>
  <c r="B46" i="1"/>
  <c r="B47" i="1"/>
  <c r="B48" i="1"/>
  <c r="B50" i="1"/>
  <c r="B51" i="1"/>
  <c r="B52" i="1"/>
  <c r="B53" i="1"/>
  <c r="B34" i="1"/>
  <c r="D11" i="1"/>
  <c r="H11" i="1" s="1"/>
  <c r="I11" i="1" s="1"/>
  <c r="D9" i="1"/>
  <c r="H9" i="1" s="1"/>
  <c r="I9" i="1" s="1"/>
  <c r="H27" i="1" l="1"/>
  <c r="I12" i="1"/>
  <c r="H54" i="1"/>
  <c r="I54" i="1" s="1"/>
  <c r="I27" i="1"/>
</calcChain>
</file>

<file path=xl/sharedStrings.xml><?xml version="1.0" encoding="utf-8"?>
<sst xmlns="http://schemas.openxmlformats.org/spreadsheetml/2006/main" count="53" uniqueCount="47">
  <si>
    <t>Service in Church</t>
  </si>
  <si>
    <t>Burial of cremated remains in churchyard or other lawful disposal of remains on separate occasion</t>
  </si>
  <si>
    <t>MARRIAGES</t>
  </si>
  <si>
    <t>﻿Marriage Service</t>
  </si>
  <si>
    <t>No Service in Church</t>
  </si>
  <si>
    <t xml:space="preserve">FUNERALS AND BURIALS OF PERSON AGED 16 YEARS OR MORE </t>
  </si>
  <si>
    <t>MONUMENTS IN CHURCHYARDS</t>
  </si>
  <si>
    <t>Small cross of wood</t>
  </si>
  <si>
    <t>Small vase not exceeding 305mm x 203mm x 203mm or tablet, plaque or other marker commemorating a person whose remains have been cremated</t>
  </si>
  <si>
    <t>Any other monument</t>
  </si>
  <si>
    <t>Additional inscription on existing monument</t>
  </si>
  <si>
    <t>Fee</t>
  </si>
  <si>
    <t>Total Due</t>
  </si>
  <si>
    <t>Amount to retired clergy</t>
  </si>
  <si>
    <t>Net to DBF</t>
  </si>
  <si>
    <t>Total Fee Income due to DBF</t>
  </si>
  <si>
    <t>Number of occasions</t>
  </si>
  <si>
    <t>Details of Occasions for fee payment to DBF</t>
  </si>
  <si>
    <t>Number of Retired Clergy Fees Paid</t>
  </si>
  <si>
    <t>Less Amount to retired clergy</t>
  </si>
  <si>
    <t>Grand Total fees to retired Clergy</t>
  </si>
  <si>
    <t>Date of Occasion</t>
  </si>
  <si>
    <t>Name of Retired Clergy to whom fee paid</t>
  </si>
  <si>
    <t>Details of Retired Clergy taking service</t>
  </si>
  <si>
    <t>zzzzzzzzzzzzzzz</t>
  </si>
  <si>
    <t>zzzzzzzzzzzzzz</t>
  </si>
  <si>
    <t>I confirm that the fees detailed above and the payments made to retired clergy detailed overleaf are correct to the best of my knowledge.</t>
  </si>
  <si>
    <t>Retired Clergy Fee</t>
  </si>
  <si>
    <t>Amount sent to the Blackburn Diocesan Board of Finance Ltd</t>
  </si>
  <si>
    <t>Period</t>
  </si>
  <si>
    <t xml:space="preserve">PCC of </t>
  </si>
  <si>
    <t>PS</t>
  </si>
  <si>
    <t>(Authorised PCC representative)</t>
  </si>
  <si>
    <t>Occasions Ref Number</t>
  </si>
  <si>
    <t>Burial of body, or burial or other lawful disposal of cremated remains, in cemetery on separate occasion</t>
  </si>
  <si>
    <t>Funeral service in church, burial of a body in churchyard immediately preceding or following on from service in church</t>
  </si>
  <si>
    <t>Funeral service in church, burial or other lawful disposal of cremated remains in churchyard  preceding or following on from service in church</t>
  </si>
  <si>
    <t>Funeral service in church, cremation immediately preceding or following on from service in church</t>
  </si>
  <si>
    <t>Funeral service in church only</t>
  </si>
  <si>
    <t>Funeral service at crematorium or funeral service at cemetery (incl burial of body or burial or lawful disposal of cremated remains)</t>
  </si>
  <si>
    <t>Burial of body in churchyard (committal only)</t>
  </si>
  <si>
    <t>Burial of cremated remains in churchyard or other lawful disposal of cremated remains (committal only)</t>
  </si>
  <si>
    <t>Funeral service in church, burial of body, or burial or other lawful disposal of cremated remains,  in cemetery immediately preceding or following on from service in church</t>
  </si>
  <si>
    <t>£</t>
  </si>
  <si>
    <t>Burial of body in churchyard  on a separate occasion</t>
  </si>
  <si>
    <t>Funeral service at graveside in churchyard (incl burial of body)</t>
  </si>
  <si>
    <t>Funeral service at graveside in churchyard (incl burial or other lawful disposal of cremated remains)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</si>
</sst>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3" tint="0.79998168889431442"/>
      <name val="Calibri"/>
      <family val="2"/>
      <scheme val="minor"/>
    </font>
    <font>
      <sz val="9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Alignment="1">
      <alignment wrapText="1"/>
    </xf>
    <xf numFmtId="0" fontId="0" fillId="0" borderId="0" xfId="0" applyFont="1" applyAlignment="1">
      <alignment wrapText="1"/>
    </xf>
    <xf numFmtId="43" fontId="1" fillId="0" borderId="0" xfId="1" applyFont="1"/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Border="1"/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wrapText="1"/>
    </xf>
    <xf numFmtId="43" fontId="1" fillId="0" borderId="1" xfId="1" applyFont="1" applyBorder="1"/>
    <xf numFmtId="0" fontId="0" fillId="0" borderId="1" xfId="0" applyBorder="1"/>
    <xf numFmtId="0" fontId="0" fillId="0" borderId="1" xfId="0" applyFont="1" applyBorder="1" applyAlignment="1">
      <alignment horizontal="center" wrapText="1"/>
    </xf>
    <xf numFmtId="43" fontId="0" fillId="0" borderId="1" xfId="0" applyNumberFormat="1" applyBorder="1"/>
    <xf numFmtId="0" fontId="5" fillId="0" borderId="0" xfId="0" applyFont="1" applyAlignment="1">
      <alignment wrapText="1"/>
    </xf>
    <xf numFmtId="0" fontId="5" fillId="0" borderId="0" xfId="0" applyFont="1"/>
    <xf numFmtId="0" fontId="5" fillId="0" borderId="0" xfId="0" applyFont="1" applyBorder="1"/>
    <xf numFmtId="0" fontId="0" fillId="2" borderId="1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wrapText="1"/>
    </xf>
    <xf numFmtId="43" fontId="3" fillId="3" borderId="1" xfId="1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43" fontId="1" fillId="3" borderId="1" xfId="1" applyFont="1" applyFill="1" applyBorder="1"/>
    <xf numFmtId="0" fontId="0" fillId="3" borderId="1" xfId="0" applyFill="1" applyBorder="1" applyProtection="1">
      <protection locked="0"/>
    </xf>
    <xf numFmtId="43" fontId="3" fillId="3" borderId="2" xfId="1" applyFont="1" applyFill="1" applyBorder="1"/>
    <xf numFmtId="43" fontId="1" fillId="3" borderId="1" xfId="1" applyFont="1" applyFill="1" applyBorder="1" applyProtection="1">
      <protection locked="0"/>
    </xf>
    <xf numFmtId="0" fontId="0" fillId="0" borderId="1" xfId="0" applyFill="1" applyBorder="1"/>
    <xf numFmtId="43" fontId="0" fillId="0" borderId="1" xfId="0" applyNumberFormat="1" applyFill="1" applyBorder="1"/>
    <xf numFmtId="0" fontId="4" fillId="4" borderId="0" xfId="0" applyFont="1" applyFill="1" applyAlignment="1">
      <alignment horizontal="center" wrapText="1"/>
    </xf>
    <xf numFmtId="43" fontId="2" fillId="0" borderId="1" xfId="1" applyFont="1" applyBorder="1" applyAlignment="1">
      <alignment horizontal="center"/>
    </xf>
    <xf numFmtId="0" fontId="6" fillId="2" borderId="1" xfId="0" applyFon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wrapText="1"/>
    </xf>
    <xf numFmtId="43" fontId="1" fillId="0" borderId="1" xfId="1" applyFont="1" applyBorder="1" applyProtection="1"/>
    <xf numFmtId="43" fontId="2" fillId="0" borderId="1" xfId="1" applyFont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4" xfId="0" applyBorder="1"/>
    <xf numFmtId="0" fontId="3" fillId="0" borderId="4" xfId="0" applyFont="1" applyBorder="1"/>
    <xf numFmtId="0" fontId="7" fillId="0" borderId="0" xfId="0" applyFont="1"/>
    <xf numFmtId="0" fontId="0" fillId="2" borderId="1" xfId="0" applyNumberFormat="1" applyFill="1" applyBorder="1" applyAlignment="1" applyProtection="1">
      <alignment horizontal="center"/>
      <protection locked="0"/>
    </xf>
    <xf numFmtId="14" fontId="1" fillId="2" borderId="1" xfId="1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Alignment="1">
      <alignment horizontal="left"/>
    </xf>
    <xf numFmtId="0" fontId="8" fillId="0" borderId="4" xfId="0" applyFont="1" applyFill="1" applyBorder="1" applyAlignment="1">
      <alignment horizontal="right" wrapText="1"/>
    </xf>
    <xf numFmtId="0" fontId="8" fillId="0" borderId="0" xfId="0" applyFont="1" applyFill="1" applyAlignment="1">
      <alignment horizontal="right"/>
    </xf>
    <xf numFmtId="14" fontId="1" fillId="0" borderId="3" xfId="1" applyNumberFormat="1" applyFont="1" applyBorder="1" applyAlignment="1" applyProtection="1">
      <alignment horizontal="center"/>
    </xf>
    <xf numFmtId="14" fontId="1" fillId="0" borderId="1" xfId="1" applyNumberFormat="1" applyFont="1" applyBorder="1" applyAlignment="1" applyProtection="1">
      <alignment horizontal="center"/>
    </xf>
    <xf numFmtId="0" fontId="9" fillId="2" borderId="4" xfId="0" quotePrefix="1" applyFont="1" applyFill="1" applyBorder="1" applyAlignment="1" applyProtection="1">
      <alignment horizontal="left" wrapText="1"/>
      <protection locked="0"/>
    </xf>
    <xf numFmtId="0" fontId="9" fillId="2" borderId="0" xfId="1" applyNumberFormat="1" applyFont="1" applyFill="1" applyAlignment="1" applyProtection="1">
      <alignment horizontal="center"/>
      <protection locked="0"/>
    </xf>
    <xf numFmtId="43" fontId="9" fillId="2" borderId="0" xfId="1" applyFont="1" applyFill="1" applyProtection="1">
      <protection locked="0"/>
    </xf>
    <xf numFmtId="0" fontId="0" fillId="0" borderId="1" xfId="0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left"/>
      <protection locked="0"/>
    </xf>
    <xf numFmtId="0" fontId="3" fillId="0" borderId="3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0" fillId="2" borderId="3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3" fillId="3" borderId="1" xfId="0" applyFont="1" applyFill="1" applyBorder="1" applyAlignment="1">
      <alignment horizontal="center" wrapText="1"/>
    </xf>
    <xf numFmtId="44" fontId="5" fillId="0" borderId="7" xfId="0" applyNumberFormat="1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4"/>
  <sheetViews>
    <sheetView tabSelected="1" view="pageLayout" zoomScaleNormal="100" workbookViewId="0">
      <selection activeCell="E9" sqref="E9"/>
    </sheetView>
  </sheetViews>
  <sheetFormatPr defaultRowHeight="15" x14ac:dyDescent="0.25"/>
  <cols>
    <col min="1" max="1" width="10.7109375" style="5" bestFit="1" customWidth="1"/>
    <col min="2" max="2" width="82" style="2" customWidth="1"/>
    <col min="3" max="4" width="12.7109375" style="3" customWidth="1"/>
    <col min="5" max="9" width="12.7109375" customWidth="1"/>
    <col min="10" max="10" width="14.7109375" customWidth="1"/>
  </cols>
  <sheetData>
    <row r="1" spans="1:9" ht="25.15" customHeight="1" x14ac:dyDescent="0.4">
      <c r="A1" s="41" t="s">
        <v>30</v>
      </c>
      <c r="B1" s="46"/>
      <c r="C1" s="42" t="s">
        <v>31</v>
      </c>
      <c r="D1" s="47"/>
      <c r="E1" s="43" t="s">
        <v>29</v>
      </c>
      <c r="F1" s="48"/>
      <c r="G1" s="48"/>
      <c r="H1" s="48"/>
      <c r="I1" s="48"/>
    </row>
    <row r="2" spans="1:9" s="4" customFormat="1" ht="43.9" customHeight="1" x14ac:dyDescent="0.25">
      <c r="A2" s="18" t="s">
        <v>33</v>
      </c>
      <c r="B2" s="18" t="s">
        <v>17</v>
      </c>
      <c r="C2" s="19" t="s">
        <v>11</v>
      </c>
      <c r="D2" s="19" t="s">
        <v>27</v>
      </c>
      <c r="E2" s="18" t="s">
        <v>16</v>
      </c>
      <c r="F2" s="18" t="s">
        <v>12</v>
      </c>
      <c r="G2" s="18" t="s">
        <v>18</v>
      </c>
      <c r="H2" s="18" t="s">
        <v>19</v>
      </c>
      <c r="I2" s="18" t="s">
        <v>14</v>
      </c>
    </row>
    <row r="3" spans="1:9" s="5" customFormat="1" ht="7.15" customHeight="1" x14ac:dyDescent="0.25">
      <c r="A3" s="8"/>
      <c r="B3" s="12"/>
      <c r="C3" s="28" t="s">
        <v>25</v>
      </c>
      <c r="D3" s="28"/>
      <c r="E3" s="29" t="s">
        <v>24</v>
      </c>
      <c r="F3" s="28" t="s">
        <v>25</v>
      </c>
      <c r="G3" s="29" t="s">
        <v>24</v>
      </c>
      <c r="H3" s="28" t="s">
        <v>25</v>
      </c>
      <c r="I3" s="32" t="s">
        <v>25</v>
      </c>
    </row>
    <row r="4" spans="1:9" x14ac:dyDescent="0.25">
      <c r="A4" s="8"/>
      <c r="B4" s="7" t="s">
        <v>2</v>
      </c>
      <c r="C4" s="10"/>
      <c r="D4" s="10"/>
      <c r="E4" s="17"/>
      <c r="F4" s="11"/>
      <c r="G4" s="17"/>
      <c r="H4" s="25"/>
      <c r="I4" s="11"/>
    </row>
    <row r="5" spans="1:9" ht="21.2" customHeight="1" x14ac:dyDescent="0.25">
      <c r="A5" s="8">
        <v>1</v>
      </c>
      <c r="B5" s="9" t="s">
        <v>3</v>
      </c>
      <c r="C5" s="10">
        <v>193</v>
      </c>
      <c r="D5" s="10">
        <f>ROUND(C5*0.8,0)</f>
        <v>154</v>
      </c>
      <c r="E5" s="17"/>
      <c r="F5" s="13">
        <f>C5*E5</f>
        <v>0</v>
      </c>
      <c r="G5" s="17"/>
      <c r="H5" s="26">
        <f>G5*D5</f>
        <v>0</v>
      </c>
      <c r="I5" s="13">
        <f>F5-H5</f>
        <v>0</v>
      </c>
    </row>
    <row r="6" spans="1:9" x14ac:dyDescent="0.25">
      <c r="A6" s="8"/>
      <c r="B6" s="7" t="s">
        <v>5</v>
      </c>
      <c r="C6" s="10"/>
      <c r="D6" s="10"/>
      <c r="E6" s="17"/>
      <c r="F6" s="11"/>
      <c r="G6" s="17"/>
      <c r="H6" s="25"/>
      <c r="I6" s="13"/>
    </row>
    <row r="7" spans="1:9" x14ac:dyDescent="0.25">
      <c r="A7" s="8"/>
      <c r="B7" s="7" t="s">
        <v>0</v>
      </c>
      <c r="C7" s="10"/>
      <c r="D7" s="10"/>
      <c r="E7" s="17"/>
      <c r="F7" s="11"/>
      <c r="G7" s="17"/>
      <c r="H7" s="25"/>
      <c r="I7" s="13"/>
    </row>
    <row r="8" spans="1:9" ht="30" x14ac:dyDescent="0.25">
      <c r="A8" s="8">
        <v>2</v>
      </c>
      <c r="B8" s="9" t="s">
        <v>35</v>
      </c>
      <c r="C8" s="10">
        <f>98+12</f>
        <v>110</v>
      </c>
      <c r="D8" s="10">
        <f t="shared" ref="D8:D15" si="0">ROUND(C8*0.8,0)</f>
        <v>88</v>
      </c>
      <c r="E8" s="17"/>
      <c r="F8" s="13">
        <f>C8*E8</f>
        <v>0</v>
      </c>
      <c r="G8" s="17"/>
      <c r="H8" s="26">
        <f t="shared" ref="H8:H15" si="1">G8*D8</f>
        <v>0</v>
      </c>
      <c r="I8" s="13">
        <f t="shared" ref="I8:I26" si="2">F8-H8</f>
        <v>0</v>
      </c>
    </row>
    <row r="9" spans="1:9" ht="30" x14ac:dyDescent="0.25">
      <c r="A9" s="8">
        <v>3</v>
      </c>
      <c r="B9" s="9" t="s">
        <v>36</v>
      </c>
      <c r="C9" s="10">
        <f>98+12</f>
        <v>110</v>
      </c>
      <c r="D9" s="10">
        <f>ROUND(C9*0.8,0)</f>
        <v>88</v>
      </c>
      <c r="E9" s="17"/>
      <c r="F9" s="13">
        <f>C9*E9</f>
        <v>0</v>
      </c>
      <c r="G9" s="17"/>
      <c r="H9" s="26">
        <f>G9*D9</f>
        <v>0</v>
      </c>
      <c r="I9" s="13">
        <f>F9-H9</f>
        <v>0</v>
      </c>
    </row>
    <row r="10" spans="1:9" ht="30" x14ac:dyDescent="0.25">
      <c r="A10" s="8">
        <v>4</v>
      </c>
      <c r="B10" s="9" t="s">
        <v>42</v>
      </c>
      <c r="C10" s="10">
        <f>98+26</f>
        <v>124</v>
      </c>
      <c r="D10" s="10">
        <f t="shared" si="0"/>
        <v>99</v>
      </c>
      <c r="E10" s="17"/>
      <c r="F10" s="13">
        <f t="shared" ref="F10:F15" si="3">C10*E10</f>
        <v>0</v>
      </c>
      <c r="G10" s="17"/>
      <c r="H10" s="26">
        <f t="shared" si="1"/>
        <v>0</v>
      </c>
      <c r="I10" s="13">
        <f t="shared" si="2"/>
        <v>0</v>
      </c>
    </row>
    <row r="11" spans="1:9" ht="30" x14ac:dyDescent="0.25">
      <c r="A11" s="8">
        <v>5</v>
      </c>
      <c r="B11" s="9" t="s">
        <v>37</v>
      </c>
      <c r="C11" s="10">
        <f>98+26</f>
        <v>124</v>
      </c>
      <c r="D11" s="10">
        <f>ROUND(C11*0.8,0)</f>
        <v>99</v>
      </c>
      <c r="E11" s="17"/>
      <c r="F11" s="13">
        <f>C11*E11</f>
        <v>0</v>
      </c>
      <c r="G11" s="17"/>
      <c r="H11" s="26">
        <f>G11*D11</f>
        <v>0</v>
      </c>
      <c r="I11" s="13">
        <f>F11-H11</f>
        <v>0</v>
      </c>
    </row>
    <row r="12" spans="1:9" ht="21.2" customHeight="1" x14ac:dyDescent="0.25">
      <c r="A12" s="8">
        <v>6</v>
      </c>
      <c r="B12" s="9" t="s">
        <v>38</v>
      </c>
      <c r="C12" s="10">
        <v>98</v>
      </c>
      <c r="D12" s="10">
        <f>ROUND(C12*0.8,0)</f>
        <v>78</v>
      </c>
      <c r="E12" s="17"/>
      <c r="F12" s="13">
        <f>C12*E12</f>
        <v>0</v>
      </c>
      <c r="G12" s="17"/>
      <c r="H12" s="26">
        <f>G12*D12</f>
        <v>0</v>
      </c>
      <c r="I12" s="13">
        <f>F12-H12</f>
        <v>0</v>
      </c>
    </row>
    <row r="13" spans="1:9" ht="21.2" customHeight="1" x14ac:dyDescent="0.25">
      <c r="A13" s="8">
        <v>7</v>
      </c>
      <c r="B13" s="9" t="s">
        <v>44</v>
      </c>
      <c r="C13" s="10">
        <v>38</v>
      </c>
      <c r="D13" s="10">
        <f>ROUND(C13*0.8,0)</f>
        <v>30</v>
      </c>
      <c r="E13" s="17"/>
      <c r="F13" s="13">
        <f>C13*E13</f>
        <v>0</v>
      </c>
      <c r="G13" s="17"/>
      <c r="H13" s="26">
        <f>G13*D13</f>
        <v>0</v>
      </c>
      <c r="I13" s="13">
        <f>F13-H13</f>
        <v>0</v>
      </c>
    </row>
    <row r="14" spans="1:9" ht="30" x14ac:dyDescent="0.25">
      <c r="A14" s="8">
        <v>8</v>
      </c>
      <c r="B14" s="9" t="s">
        <v>1</v>
      </c>
      <c r="C14" s="10">
        <v>38</v>
      </c>
      <c r="D14" s="10">
        <f t="shared" si="0"/>
        <v>30</v>
      </c>
      <c r="E14" s="17"/>
      <c r="F14" s="13">
        <f t="shared" si="3"/>
        <v>0</v>
      </c>
      <c r="G14" s="17"/>
      <c r="H14" s="26">
        <f t="shared" si="1"/>
        <v>0</v>
      </c>
      <c r="I14" s="13">
        <f t="shared" si="2"/>
        <v>0</v>
      </c>
    </row>
    <row r="15" spans="1:9" ht="30" x14ac:dyDescent="0.25">
      <c r="A15" s="8">
        <v>9</v>
      </c>
      <c r="B15" s="9" t="s">
        <v>34</v>
      </c>
      <c r="C15" s="10">
        <v>51</v>
      </c>
      <c r="D15" s="10">
        <f t="shared" si="0"/>
        <v>41</v>
      </c>
      <c r="E15" s="17"/>
      <c r="F15" s="13">
        <f t="shared" si="3"/>
        <v>0</v>
      </c>
      <c r="G15" s="17"/>
      <c r="H15" s="26">
        <f t="shared" si="1"/>
        <v>0</v>
      </c>
      <c r="I15" s="13">
        <f t="shared" si="2"/>
        <v>0</v>
      </c>
    </row>
    <row r="16" spans="1:9" x14ac:dyDescent="0.25">
      <c r="A16" s="8"/>
      <c r="B16" s="7" t="s">
        <v>4</v>
      </c>
      <c r="C16" s="10"/>
      <c r="D16" s="10"/>
      <c r="E16" s="17"/>
      <c r="F16" s="11"/>
      <c r="G16" s="17"/>
      <c r="H16" s="25"/>
      <c r="I16" s="13"/>
    </row>
    <row r="17" spans="1:9" ht="21.2" customHeight="1" x14ac:dyDescent="0.25">
      <c r="A17" s="8">
        <v>10</v>
      </c>
      <c r="B17" s="9" t="s">
        <v>45</v>
      </c>
      <c r="C17" s="10">
        <v>98</v>
      </c>
      <c r="D17" s="10">
        <f>ROUND(C17*0.8,0)</f>
        <v>78</v>
      </c>
      <c r="E17" s="17"/>
      <c r="F17" s="13">
        <f>C17*E17</f>
        <v>0</v>
      </c>
      <c r="G17" s="17"/>
      <c r="H17" s="26">
        <f>G17*D17</f>
        <v>0</v>
      </c>
      <c r="I17" s="13">
        <f t="shared" si="2"/>
        <v>0</v>
      </c>
    </row>
    <row r="18" spans="1:9" ht="30" x14ac:dyDescent="0.25">
      <c r="A18" s="8">
        <v>11</v>
      </c>
      <c r="B18" s="9" t="s">
        <v>46</v>
      </c>
      <c r="C18" s="10">
        <v>98</v>
      </c>
      <c r="D18" s="10">
        <f>ROUND(C18*0.8,0)</f>
        <v>78</v>
      </c>
      <c r="E18" s="17"/>
      <c r="F18" s="13">
        <f>C18*E18</f>
        <v>0</v>
      </c>
      <c r="G18" s="17"/>
      <c r="H18" s="26">
        <f>G18*D18</f>
        <v>0</v>
      </c>
      <c r="I18" s="13">
        <f>F18-H18</f>
        <v>0</v>
      </c>
    </row>
    <row r="19" spans="1:9" ht="30" x14ac:dyDescent="0.25">
      <c r="A19" s="8">
        <v>12</v>
      </c>
      <c r="B19" s="9" t="s">
        <v>39</v>
      </c>
      <c r="C19" s="10">
        <v>154</v>
      </c>
      <c r="D19" s="10">
        <f>ROUND(C19*0.8,0)</f>
        <v>123</v>
      </c>
      <c r="E19" s="17"/>
      <c r="F19" s="13">
        <f>C19*E19</f>
        <v>0</v>
      </c>
      <c r="G19" s="17"/>
      <c r="H19" s="26">
        <f>G19*D19</f>
        <v>0</v>
      </c>
      <c r="I19" s="13">
        <f t="shared" si="2"/>
        <v>0</v>
      </c>
    </row>
    <row r="20" spans="1:9" ht="21.2" customHeight="1" x14ac:dyDescent="0.25">
      <c r="A20" s="8">
        <v>13</v>
      </c>
      <c r="B20" s="9" t="s">
        <v>40</v>
      </c>
      <c r="C20" s="10">
        <v>38</v>
      </c>
      <c r="D20" s="10">
        <f>ROUND(C20*0.8,0)</f>
        <v>30</v>
      </c>
      <c r="E20" s="17"/>
      <c r="F20" s="13">
        <f>C20*E20</f>
        <v>0</v>
      </c>
      <c r="G20" s="17"/>
      <c r="H20" s="26">
        <f>G20*D20</f>
        <v>0</v>
      </c>
      <c r="I20" s="13">
        <f t="shared" si="2"/>
        <v>0</v>
      </c>
    </row>
    <row r="21" spans="1:9" ht="30" x14ac:dyDescent="0.25">
      <c r="A21" s="8">
        <v>14</v>
      </c>
      <c r="B21" s="9" t="s">
        <v>41</v>
      </c>
      <c r="C21" s="10">
        <v>38</v>
      </c>
      <c r="D21" s="10">
        <f>ROUND(C21*0.8,0)</f>
        <v>30</v>
      </c>
      <c r="E21" s="17"/>
      <c r="F21" s="13">
        <f>C21*E21</f>
        <v>0</v>
      </c>
      <c r="G21" s="17"/>
      <c r="H21" s="26">
        <f>G21*D21</f>
        <v>0</v>
      </c>
      <c r="I21" s="13">
        <f t="shared" si="2"/>
        <v>0</v>
      </c>
    </row>
    <row r="22" spans="1:9" x14ac:dyDescent="0.25">
      <c r="A22" s="8"/>
      <c r="B22" s="7" t="s">
        <v>6</v>
      </c>
      <c r="C22" s="10"/>
      <c r="D22" s="10"/>
      <c r="E22" s="17"/>
      <c r="F22" s="11"/>
      <c r="G22" s="49"/>
      <c r="H22" s="25"/>
      <c r="I22" s="13"/>
    </row>
    <row r="23" spans="1:9" ht="21.2" customHeight="1" x14ac:dyDescent="0.25">
      <c r="A23" s="8">
        <v>15</v>
      </c>
      <c r="B23" s="9" t="s">
        <v>7</v>
      </c>
      <c r="C23" s="10">
        <v>12</v>
      </c>
      <c r="D23" s="10"/>
      <c r="E23" s="17"/>
      <c r="F23" s="13">
        <f>C23*E23</f>
        <v>0</v>
      </c>
      <c r="G23" s="49"/>
      <c r="H23" s="26"/>
      <c r="I23" s="13">
        <f t="shared" si="2"/>
        <v>0</v>
      </c>
    </row>
    <row r="24" spans="1:9" ht="30" x14ac:dyDescent="0.25">
      <c r="A24" s="8">
        <v>16</v>
      </c>
      <c r="B24" s="9" t="s">
        <v>8</v>
      </c>
      <c r="C24" s="10">
        <v>12</v>
      </c>
      <c r="D24" s="10"/>
      <c r="E24" s="17"/>
      <c r="F24" s="13">
        <f>C24*E24</f>
        <v>0</v>
      </c>
      <c r="G24" s="49"/>
      <c r="H24" s="26"/>
      <c r="I24" s="13">
        <f t="shared" si="2"/>
        <v>0</v>
      </c>
    </row>
    <row r="25" spans="1:9" ht="21.2" customHeight="1" x14ac:dyDescent="0.25">
      <c r="A25" s="8">
        <v>17</v>
      </c>
      <c r="B25" s="9" t="s">
        <v>9</v>
      </c>
      <c r="C25" s="10">
        <v>12</v>
      </c>
      <c r="D25" s="10"/>
      <c r="E25" s="17"/>
      <c r="F25" s="13">
        <f>C25*E25</f>
        <v>0</v>
      </c>
      <c r="G25" s="49"/>
      <c r="H25" s="26"/>
      <c r="I25" s="13">
        <f t="shared" si="2"/>
        <v>0</v>
      </c>
    </row>
    <row r="26" spans="1:9" ht="21.2" customHeight="1" x14ac:dyDescent="0.25">
      <c r="A26" s="8">
        <v>18</v>
      </c>
      <c r="B26" s="9" t="s">
        <v>10</v>
      </c>
      <c r="C26" s="10">
        <v>12</v>
      </c>
      <c r="D26" s="10"/>
      <c r="E26" s="17"/>
      <c r="F26" s="13">
        <f>C26*E26</f>
        <v>0</v>
      </c>
      <c r="G26" s="49"/>
      <c r="H26" s="26"/>
      <c r="I26" s="13">
        <f t="shared" si="2"/>
        <v>0</v>
      </c>
    </row>
    <row r="27" spans="1:9" ht="17.45" customHeight="1" thickBot="1" x14ac:dyDescent="0.3">
      <c r="A27" s="20"/>
      <c r="B27" s="33" t="s">
        <v>15</v>
      </c>
      <c r="C27" s="21"/>
      <c r="D27" s="21"/>
      <c r="E27" s="22"/>
      <c r="F27" s="23">
        <f>SUM(F3:F26)</f>
        <v>0</v>
      </c>
      <c r="G27" s="24"/>
      <c r="H27" s="23">
        <f>SUM(H4:H26)</f>
        <v>0</v>
      </c>
      <c r="I27" s="23">
        <f>SUM(I4:I26)</f>
        <v>0</v>
      </c>
    </row>
    <row r="28" spans="1:9" ht="4.9000000000000004" customHeight="1" thickTop="1" x14ac:dyDescent="0.25">
      <c r="F28" s="6"/>
    </row>
    <row r="29" spans="1:9" ht="19.5" thickBot="1" x14ac:dyDescent="0.35">
      <c r="B29" s="14" t="s">
        <v>28</v>
      </c>
      <c r="C29" s="58" t="s">
        <v>43</v>
      </c>
      <c r="D29" s="58"/>
      <c r="E29" s="15"/>
      <c r="F29" s="16"/>
      <c r="G29" s="15"/>
      <c r="H29" s="15"/>
    </row>
    <row r="30" spans="1:9" x14ac:dyDescent="0.25">
      <c r="A30" s="35" t="s">
        <v>26</v>
      </c>
      <c r="E30" s="36"/>
      <c r="F30" s="37"/>
      <c r="G30" s="36"/>
      <c r="H30" s="38" t="s">
        <v>32</v>
      </c>
    </row>
    <row r="31" spans="1:9" x14ac:dyDescent="0.25">
      <c r="B31" s="1" t="s">
        <v>23</v>
      </c>
    </row>
    <row r="33" spans="1:8" s="1" customFormat="1" ht="45" x14ac:dyDescent="0.25">
      <c r="A33" s="18" t="s">
        <v>33</v>
      </c>
      <c r="B33" s="18" t="s">
        <v>17</v>
      </c>
      <c r="C33" s="18" t="s">
        <v>21</v>
      </c>
      <c r="D33" s="34"/>
      <c r="E33" s="57" t="s">
        <v>22</v>
      </c>
      <c r="F33" s="57"/>
      <c r="G33" s="57"/>
      <c r="H33" s="18" t="s">
        <v>13</v>
      </c>
    </row>
    <row r="34" spans="1:8" ht="27" customHeight="1" x14ac:dyDescent="0.25">
      <c r="A34" s="39"/>
      <c r="B34" s="30" t="str">
        <f t="shared" ref="B34:B53" si="4">IF(A34="","",VLOOKUP(A34,A$5:B$26,2,FALSE))</f>
        <v/>
      </c>
      <c r="C34" s="40"/>
      <c r="D34" s="44"/>
      <c r="E34" s="54"/>
      <c r="F34" s="55"/>
      <c r="G34" s="56"/>
      <c r="H34" s="31" t="str">
        <f t="shared" ref="H34:H53" si="5">IF(A34="","",VLOOKUP(A34,A$5:D$26,4,FALSE))</f>
        <v/>
      </c>
    </row>
    <row r="35" spans="1:8" ht="27" customHeight="1" x14ac:dyDescent="0.25">
      <c r="A35" s="39"/>
      <c r="B35" s="30" t="str">
        <f t="shared" si="4"/>
        <v/>
      </c>
      <c r="C35" s="40"/>
      <c r="D35" s="44"/>
      <c r="E35" s="54"/>
      <c r="F35" s="55"/>
      <c r="G35" s="56"/>
      <c r="H35" s="31" t="str">
        <f t="shared" si="5"/>
        <v/>
      </c>
    </row>
    <row r="36" spans="1:8" ht="27" customHeight="1" x14ac:dyDescent="0.25">
      <c r="A36" s="39"/>
      <c r="B36" s="30" t="str">
        <f t="shared" si="4"/>
        <v/>
      </c>
      <c r="C36" s="40"/>
      <c r="D36" s="45"/>
      <c r="E36" s="50"/>
      <c r="F36" s="50"/>
      <c r="G36" s="50"/>
      <c r="H36" s="31" t="str">
        <f t="shared" si="5"/>
        <v/>
      </c>
    </row>
    <row r="37" spans="1:8" ht="27" customHeight="1" x14ac:dyDescent="0.25">
      <c r="A37" s="39"/>
      <c r="B37" s="30" t="str">
        <f t="shared" si="4"/>
        <v/>
      </c>
      <c r="C37" s="40"/>
      <c r="D37" s="45"/>
      <c r="E37" s="50"/>
      <c r="F37" s="50"/>
      <c r="G37" s="50"/>
      <c r="H37" s="31" t="str">
        <f t="shared" si="5"/>
        <v/>
      </c>
    </row>
    <row r="38" spans="1:8" ht="27" customHeight="1" x14ac:dyDescent="0.25">
      <c r="A38" s="39"/>
      <c r="B38" s="30" t="str">
        <f t="shared" si="4"/>
        <v/>
      </c>
      <c r="C38" s="40"/>
      <c r="D38" s="45"/>
      <c r="E38" s="50"/>
      <c r="F38" s="50"/>
      <c r="G38" s="50"/>
      <c r="H38" s="31" t="str">
        <f t="shared" si="5"/>
        <v/>
      </c>
    </row>
    <row r="39" spans="1:8" ht="27" customHeight="1" x14ac:dyDescent="0.25">
      <c r="A39" s="39"/>
      <c r="B39" s="30" t="str">
        <f t="shared" si="4"/>
        <v/>
      </c>
      <c r="C39" s="40"/>
      <c r="D39" s="45"/>
      <c r="E39" s="50"/>
      <c r="F39" s="50"/>
      <c r="G39" s="50"/>
      <c r="H39" s="31" t="str">
        <f t="shared" si="5"/>
        <v/>
      </c>
    </row>
    <row r="40" spans="1:8" ht="27" customHeight="1" x14ac:dyDescent="0.25">
      <c r="A40" s="39"/>
      <c r="B40" s="30" t="str">
        <f t="shared" si="4"/>
        <v/>
      </c>
      <c r="C40" s="40"/>
      <c r="D40" s="45"/>
      <c r="E40" s="50"/>
      <c r="F40" s="50"/>
      <c r="G40" s="50"/>
      <c r="H40" s="31" t="str">
        <f t="shared" si="5"/>
        <v/>
      </c>
    </row>
    <row r="41" spans="1:8" ht="27" customHeight="1" x14ac:dyDescent="0.25">
      <c r="A41" s="39"/>
      <c r="B41" s="30" t="str">
        <f t="shared" si="4"/>
        <v/>
      </c>
      <c r="C41" s="40"/>
      <c r="D41" s="45"/>
      <c r="E41" s="50"/>
      <c r="F41" s="50"/>
      <c r="G41" s="50"/>
      <c r="H41" s="31" t="str">
        <f t="shared" si="5"/>
        <v/>
      </c>
    </row>
    <row r="42" spans="1:8" ht="27" customHeight="1" x14ac:dyDescent="0.25">
      <c r="A42" s="39"/>
      <c r="B42" s="30" t="str">
        <f t="shared" si="4"/>
        <v/>
      </c>
      <c r="C42" s="40"/>
      <c r="D42" s="44"/>
      <c r="E42" s="54"/>
      <c r="F42" s="55"/>
      <c r="G42" s="56"/>
      <c r="H42" s="31" t="str">
        <f t="shared" si="5"/>
        <v/>
      </c>
    </row>
    <row r="43" spans="1:8" ht="27" customHeight="1" x14ac:dyDescent="0.25">
      <c r="A43" s="39"/>
      <c r="B43" s="30" t="str">
        <f t="shared" si="4"/>
        <v/>
      </c>
      <c r="C43" s="40"/>
      <c r="D43" s="44"/>
      <c r="E43" s="54"/>
      <c r="F43" s="55"/>
      <c r="G43" s="56"/>
      <c r="H43" s="31" t="str">
        <f t="shared" si="5"/>
        <v/>
      </c>
    </row>
    <row r="44" spans="1:8" ht="27" customHeight="1" x14ac:dyDescent="0.25">
      <c r="A44" s="39"/>
      <c r="B44" s="30" t="str">
        <f t="shared" si="4"/>
        <v/>
      </c>
      <c r="C44" s="40"/>
      <c r="D44" s="45"/>
      <c r="E44" s="50"/>
      <c r="F44" s="50"/>
      <c r="G44" s="50"/>
      <c r="H44" s="31" t="str">
        <f t="shared" si="5"/>
        <v/>
      </c>
    </row>
    <row r="45" spans="1:8" ht="27" customHeight="1" x14ac:dyDescent="0.25">
      <c r="A45" s="39"/>
      <c r="B45" s="30" t="str">
        <f t="shared" si="4"/>
        <v/>
      </c>
      <c r="C45" s="40"/>
      <c r="D45" s="45"/>
      <c r="E45" s="50"/>
      <c r="F45" s="50"/>
      <c r="G45" s="50"/>
      <c r="H45" s="31" t="str">
        <f t="shared" si="5"/>
        <v/>
      </c>
    </row>
    <row r="46" spans="1:8" ht="27" customHeight="1" x14ac:dyDescent="0.25">
      <c r="A46" s="39"/>
      <c r="B46" s="30" t="str">
        <f t="shared" si="4"/>
        <v/>
      </c>
      <c r="C46" s="40"/>
      <c r="D46" s="45"/>
      <c r="E46" s="50"/>
      <c r="F46" s="50"/>
      <c r="G46" s="50"/>
      <c r="H46" s="31" t="str">
        <f t="shared" si="5"/>
        <v/>
      </c>
    </row>
    <row r="47" spans="1:8" ht="27" customHeight="1" x14ac:dyDescent="0.25">
      <c r="A47" s="39"/>
      <c r="B47" s="30" t="str">
        <f t="shared" si="4"/>
        <v/>
      </c>
      <c r="C47" s="40"/>
      <c r="D47" s="45"/>
      <c r="E47" s="50"/>
      <c r="F47" s="50"/>
      <c r="G47" s="50"/>
      <c r="H47" s="31" t="str">
        <f t="shared" si="5"/>
        <v/>
      </c>
    </row>
    <row r="48" spans="1:8" ht="27" customHeight="1" x14ac:dyDescent="0.25">
      <c r="A48" s="39"/>
      <c r="B48" s="30" t="str">
        <f t="shared" si="4"/>
        <v/>
      </c>
      <c r="C48" s="40"/>
      <c r="D48" s="45"/>
      <c r="E48" s="50"/>
      <c r="F48" s="50"/>
      <c r="G48" s="50"/>
      <c r="H48" s="31" t="str">
        <f t="shared" si="5"/>
        <v/>
      </c>
    </row>
    <row r="49" spans="1:9" ht="27" customHeight="1" x14ac:dyDescent="0.25">
      <c r="A49" s="39"/>
      <c r="B49" s="30" t="str">
        <f t="shared" si="4"/>
        <v/>
      </c>
      <c r="C49" s="40"/>
      <c r="D49" s="44"/>
      <c r="E49" s="54"/>
      <c r="F49" s="55"/>
      <c r="G49" s="56"/>
      <c r="H49" s="31" t="str">
        <f t="shared" si="5"/>
        <v/>
      </c>
    </row>
    <row r="50" spans="1:9" ht="27" customHeight="1" x14ac:dyDescent="0.25">
      <c r="A50" s="39"/>
      <c r="B50" s="30" t="str">
        <f t="shared" si="4"/>
        <v/>
      </c>
      <c r="C50" s="40"/>
      <c r="D50" s="45"/>
      <c r="E50" s="50"/>
      <c r="F50" s="50"/>
      <c r="G50" s="50"/>
      <c r="H50" s="31" t="str">
        <f t="shared" si="5"/>
        <v/>
      </c>
    </row>
    <row r="51" spans="1:9" ht="27" customHeight="1" x14ac:dyDescent="0.25">
      <c r="A51" s="39"/>
      <c r="B51" s="30" t="str">
        <f t="shared" si="4"/>
        <v/>
      </c>
      <c r="C51" s="40"/>
      <c r="D51" s="45"/>
      <c r="E51" s="50"/>
      <c r="F51" s="50"/>
      <c r="G51" s="50"/>
      <c r="H51" s="31" t="str">
        <f t="shared" si="5"/>
        <v/>
      </c>
    </row>
    <row r="52" spans="1:9" ht="27" customHeight="1" x14ac:dyDescent="0.25">
      <c r="A52" s="39"/>
      <c r="B52" s="30" t="str">
        <f t="shared" si="4"/>
        <v/>
      </c>
      <c r="C52" s="40"/>
      <c r="D52" s="45"/>
      <c r="E52" s="50"/>
      <c r="F52" s="50"/>
      <c r="G52" s="50"/>
      <c r="H52" s="31" t="str">
        <f t="shared" si="5"/>
        <v/>
      </c>
    </row>
    <row r="53" spans="1:9" ht="27" customHeight="1" x14ac:dyDescent="0.25">
      <c r="A53" s="39"/>
      <c r="B53" s="30" t="str">
        <f t="shared" si="4"/>
        <v/>
      </c>
      <c r="C53" s="40"/>
      <c r="D53" s="45"/>
      <c r="E53" s="50"/>
      <c r="F53" s="50"/>
      <c r="G53" s="50"/>
      <c r="H53" s="31" t="str">
        <f t="shared" si="5"/>
        <v/>
      </c>
    </row>
    <row r="54" spans="1:9" ht="27" customHeight="1" x14ac:dyDescent="0.25">
      <c r="A54" s="51" t="s">
        <v>20</v>
      </c>
      <c r="B54" s="52"/>
      <c r="C54" s="52"/>
      <c r="D54" s="52"/>
      <c r="E54" s="52"/>
      <c r="F54" s="52"/>
      <c r="G54" s="53"/>
      <c r="H54" s="10">
        <f>SUM(H34:H53)</f>
        <v>0</v>
      </c>
      <c r="I54" s="27" t="str">
        <f>IF(H54=H27,"Totals Agree","Error out of balance")</f>
        <v>Totals Agree</v>
      </c>
    </row>
  </sheetData>
  <mergeCells count="23">
    <mergeCell ref="E50:G50"/>
    <mergeCell ref="C29:D29"/>
    <mergeCell ref="E40:G40"/>
    <mergeCell ref="E42:G42"/>
    <mergeCell ref="E41:G41"/>
    <mergeCell ref="E44:G44"/>
    <mergeCell ref="E39:G39"/>
    <mergeCell ref="E51:G51"/>
    <mergeCell ref="E52:G52"/>
    <mergeCell ref="A54:G54"/>
    <mergeCell ref="E43:G43"/>
    <mergeCell ref="E33:G33"/>
    <mergeCell ref="E34:G34"/>
    <mergeCell ref="E35:G35"/>
    <mergeCell ref="E49:G49"/>
    <mergeCell ref="E36:G36"/>
    <mergeCell ref="E37:G37"/>
    <mergeCell ref="E38:G38"/>
    <mergeCell ref="E53:G53"/>
    <mergeCell ref="E45:G45"/>
    <mergeCell ref="E46:G46"/>
    <mergeCell ref="E47:G47"/>
    <mergeCell ref="E48:G48"/>
  </mergeCells>
  <pageMargins left="0.43307086614173229" right="0.39370078740157483" top="0.85" bottom="0.39370078740157483" header="0.31496062992125984" footer="0.31496062992125984"/>
  <pageSetup paperSize="9" scale="75" orientation="landscape" r:id="rId1"/>
  <headerFooter>
    <oddHeader xml:space="preserve">&amp;L&amp;"-,Bold"&amp;26Fees payable to Blackburn Diocesan Board of Finance 2017
</oddHeader>
  </headerFooter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A4609DA1C0474AB70ED3A7BF927BF1" ma:contentTypeVersion="2" ma:contentTypeDescription="Create a new document." ma:contentTypeScope="" ma:versionID="8887ba58e8a66bf13f1ebb56951929d0">
  <xsd:schema xmlns:xsd="http://www.w3.org/2001/XMLSchema" xmlns:xs="http://www.w3.org/2001/XMLSchema" xmlns:p="http://schemas.microsoft.com/office/2006/metadata/properties" xmlns:ns2="c025ca3b-34e7-4fd8-9960-6953cbbb1e63" targetNamespace="http://schemas.microsoft.com/office/2006/metadata/properties" ma:root="true" ma:fieldsID="9ec65c1bc4e887edde9c4413c8558757" ns2:_="">
    <xsd:import namespace="c025ca3b-34e7-4fd8-9960-6953cbbb1e6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25ca3b-34e7-4fd8-9960-6953cbbb1e6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2CD08F-7410-48D5-B3FC-1764C2AB7EB2}">
  <ds:schemaRefs>
    <ds:schemaRef ds:uri="c025ca3b-34e7-4fd8-9960-6953cbbb1e63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5B66962-9FFE-4A63-8BEA-83ABDE1D6D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809F8F-01DE-4660-9DE1-6AA2537603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25ca3b-34e7-4fd8-9960-6953cbbb1e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Diocese of Blackburn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McGaughey</dc:creator>
  <cp:lastModifiedBy>Dave Champness</cp:lastModifiedBy>
  <cp:lastPrinted>2016-11-22T12:48:27Z</cp:lastPrinted>
  <dcterms:created xsi:type="dcterms:W3CDTF">2012-10-16T17:51:02Z</dcterms:created>
  <dcterms:modified xsi:type="dcterms:W3CDTF">2017-06-20T14:15:24Z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0x01010029A4609DA1C0474AB70ED3A7BF927BF1</vt:lpwstr>
  </property>
</Properties>
</file>